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7175" windowHeight="9480" activeTab="1"/>
  </bookViews>
  <sheets>
    <sheet name="Whole Connector" sheetId="1" r:id="rId1"/>
    <sheet name="Used Pins" sheetId="3" r:id="rId2"/>
    <sheet name="Backup Data" sheetId="4" r:id="rId3"/>
  </sheets>
  <calcPr calcId="124519"/>
</workbook>
</file>

<file path=xl/calcChain.xml><?xml version="1.0" encoding="utf-8"?>
<calcChain xmlns="http://schemas.openxmlformats.org/spreadsheetml/2006/main">
  <c r="B13" i="1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C12"/>
  <c r="B7"/>
  <c r="C7"/>
  <c r="D7"/>
  <c r="E7"/>
  <c r="F7"/>
  <c r="L7"/>
  <c r="M7"/>
  <c r="N7"/>
  <c r="O7"/>
  <c r="P7"/>
  <c r="B8"/>
  <c r="C8"/>
  <c r="D8"/>
  <c r="E8"/>
  <c r="F8"/>
  <c r="G6"/>
  <c r="D6"/>
  <c r="E6"/>
  <c r="F6"/>
  <c r="C6"/>
  <c r="B6"/>
  <c r="C4"/>
  <c r="C5"/>
  <c r="C3"/>
  <c r="Q4"/>
  <c r="Q5"/>
  <c r="Q6"/>
  <c r="Q3"/>
  <c r="L8"/>
  <c r="M8"/>
  <c r="N8"/>
  <c r="O8"/>
  <c r="P8"/>
  <c r="B9"/>
  <c r="C9"/>
  <c r="D9"/>
  <c r="E9"/>
  <c r="F9"/>
  <c r="Q7"/>
  <c r="L9"/>
  <c r="M9"/>
  <c r="N9"/>
  <c r="O9"/>
  <c r="P9"/>
  <c r="B10"/>
  <c r="C10"/>
  <c r="D10"/>
  <c r="E10"/>
  <c r="F10"/>
  <c r="Q8"/>
  <c r="L10"/>
  <c r="M10"/>
  <c r="N10"/>
  <c r="O10"/>
  <c r="P10"/>
  <c r="Q9"/>
  <c r="Q10"/>
  <c r="B11"/>
  <c r="C11"/>
  <c r="D11"/>
  <c r="E11"/>
  <c r="F11"/>
  <c r="L11"/>
  <c r="M11"/>
  <c r="N11"/>
  <c r="O11"/>
  <c r="P11"/>
  <c r="Q11"/>
  <c r="B12"/>
  <c r="D12"/>
  <c r="E12"/>
  <c r="F12"/>
  <c r="G12"/>
  <c r="H12"/>
  <c r="I12"/>
  <c r="J12"/>
  <c r="K12"/>
  <c r="L12"/>
  <c r="M12"/>
  <c r="N12"/>
  <c r="O12"/>
  <c r="P12"/>
  <c r="Q12"/>
  <c r="Q13"/>
  <c r="Q14"/>
  <c r="Q15"/>
  <c r="Q16"/>
  <c r="Q17"/>
</calcChain>
</file>

<file path=xl/sharedStrings.xml><?xml version="1.0" encoding="utf-8"?>
<sst xmlns="http://schemas.openxmlformats.org/spreadsheetml/2006/main" count="479" uniqueCount="232">
  <si>
    <t>X</t>
  </si>
  <si>
    <t>1401 Pin</t>
  </si>
  <si>
    <t>Signal Name</t>
  </si>
  <si>
    <t>PC DB-25 Pin</t>
  </si>
  <si>
    <t>PC address</t>
  </si>
  <si>
    <t>PC bit</t>
  </si>
  <si>
    <t>Comment</t>
  </si>
  <si>
    <t>+U-A-REG-SEL-1</t>
  </si>
  <si>
    <t>+U-A-REG-SEL-2</t>
  </si>
  <si>
    <t>+U-A-REG-SEL-3</t>
  </si>
  <si>
    <t>-T-FORCE-ODD-REDUN</t>
  </si>
  <si>
    <t>-T-I-O-TRANS-EOR</t>
  </si>
  <si>
    <t>Input Output 1401</t>
  </si>
  <si>
    <t>I</t>
  </si>
  <si>
    <t>+U-A-REG-A-NOT-B</t>
  </si>
  <si>
    <t>+U-A-REG-A-NOT-8</t>
  </si>
  <si>
    <t>+U-A-REG-A-NOT-2</t>
  </si>
  <si>
    <t>+U-START-RESET-OUT</t>
  </si>
  <si>
    <t>O</t>
  </si>
  <si>
    <t>-T-I-O-TRF-1</t>
  </si>
  <si>
    <t>+U-DATA-C-OUT</t>
  </si>
  <si>
    <t>-T-SELECT-I-O-OUT</t>
  </si>
  <si>
    <t>+U-DATA-C-LOAD-OR-MOVE-IN</t>
  </si>
  <si>
    <t>+U I-O WRITE CALL IN</t>
  </si>
  <si>
    <t>+U I-O WRITE CALL OUT</t>
  </si>
  <si>
    <t>+U-NOT-SELECT-I-O OUT</t>
  </si>
  <si>
    <t>+U-NOT-SELECT-I-O-IN</t>
  </si>
  <si>
    <t>-C-I-O-OUTPUT-WM</t>
  </si>
  <si>
    <t>-C-SERVICE REQUEST</t>
  </si>
  <si>
    <t>-C-I-O SELECTING UNIT</t>
  </si>
  <si>
    <t>-C-I-O PROCESS CHECK</t>
  </si>
  <si>
    <t>-C-I-O INPUT WM</t>
  </si>
  <si>
    <t>-C-I-O INPUT 1</t>
  </si>
  <si>
    <t>-C-I-O INPUT 2</t>
  </si>
  <si>
    <t>-C-I-O INPUT 4</t>
  </si>
  <si>
    <t>-C-I-O INPUT 8</t>
  </si>
  <si>
    <t>-C-I-O INPUT A</t>
  </si>
  <si>
    <t>-C-I-O INPUT B</t>
  </si>
  <si>
    <t>-C-I-O INPUT C</t>
  </si>
  <si>
    <t>-C-I-O OUTPUT 1</t>
  </si>
  <si>
    <t>-C-I-O OUTPUT 2</t>
  </si>
  <si>
    <t>-C-I-O OUTPUT 4</t>
  </si>
  <si>
    <t>-C-I-O OUTPUT 8</t>
  </si>
  <si>
    <t>-C-I-O OUTPUT A</t>
  </si>
  <si>
    <t>-C-I-O OUTPUT B</t>
  </si>
  <si>
    <t>-C-I-O OUTPUT C</t>
  </si>
  <si>
    <t xml:space="preserve">O </t>
  </si>
  <si>
    <t>// WM = 128</t>
  </si>
  <si>
    <t>// C  =  64</t>
  </si>
  <si>
    <t>// B  =  32</t>
  </si>
  <si>
    <t>// A  =  16</t>
  </si>
  <si>
    <t>// 8  =   8</t>
  </si>
  <si>
    <t>// 4  =   4</t>
  </si>
  <si>
    <t>// 2  =   2</t>
  </si>
  <si>
    <t>// 1  =   1</t>
  </si>
  <si>
    <t>128</t>
  </si>
  <si>
    <t>No</t>
  </si>
  <si>
    <t>2</t>
  </si>
  <si>
    <t>out = from  PC</t>
  </si>
  <si>
    <t>DB25 pin</t>
  </si>
  <si>
    <t>Register Bit</t>
  </si>
  <si>
    <t>Function Notes</t>
  </si>
  <si>
    <t>--</t>
  </si>
  <si>
    <t>----</t>
  </si>
  <si>
    <t>--------</t>
  </si>
  <si>
    <t>---</t>
  </si>
  <si>
    <t>-----------------------------</t>
  </si>
  <si>
    <t>out</t>
  </si>
  <si>
    <t>1</t>
  </si>
  <si>
    <t>-Strobe</t>
  </si>
  <si>
    <t>C0-</t>
  </si>
  <si>
    <t>Set Low pulse &gt;0.5 us to send</t>
  </si>
  <si>
    <t>Data 0</t>
  </si>
  <si>
    <t>D0</t>
  </si>
  <si>
    <t>Set to least significant data</t>
  </si>
  <si>
    <t>3</t>
  </si>
  <si>
    <t>Data 1</t>
  </si>
  <si>
    <t>D1</t>
  </si>
  <si>
    <t>...</t>
  </si>
  <si>
    <t>4</t>
  </si>
  <si>
    <t>Data 2</t>
  </si>
  <si>
    <t>D2</t>
  </si>
  <si>
    <t>5</t>
  </si>
  <si>
    <t>Data 3</t>
  </si>
  <si>
    <t>D3</t>
  </si>
  <si>
    <t>6</t>
  </si>
  <si>
    <t>Data 4</t>
  </si>
  <si>
    <t>D4</t>
  </si>
  <si>
    <t>7</t>
  </si>
  <si>
    <t>Data 5</t>
  </si>
  <si>
    <t>D5</t>
  </si>
  <si>
    <t>8</t>
  </si>
  <si>
    <t>Data 6</t>
  </si>
  <si>
    <t>D6</t>
  </si>
  <si>
    <t>9</t>
  </si>
  <si>
    <t>Data 7</t>
  </si>
  <si>
    <t>D7</t>
  </si>
  <si>
    <t>Set to most significant data</t>
  </si>
  <si>
    <t>in</t>
  </si>
  <si>
    <t>10</t>
  </si>
  <si>
    <t>-Ack</t>
  </si>
  <si>
    <t>S6+ IRQ</t>
  </si>
  <si>
    <t>Low Pulse ~ 5 uS, after accept</t>
  </si>
  <si>
    <t>11</t>
  </si>
  <si>
    <t>+Busy</t>
  </si>
  <si>
    <t>S7-</t>
  </si>
  <si>
    <t>High for Busy/Offline/Error</t>
  </si>
  <si>
    <t>12</t>
  </si>
  <si>
    <t>+PaperEnd</t>
  </si>
  <si>
    <t>S5+</t>
  </si>
  <si>
    <t>High for out of paper</t>
  </si>
  <si>
    <t>13</t>
  </si>
  <si>
    <t>+SelectIn</t>
  </si>
  <si>
    <t>S4+</t>
  </si>
  <si>
    <t>High for printer selected</t>
  </si>
  <si>
    <t>14</t>
  </si>
  <si>
    <t>-AutoFd</t>
  </si>
  <si>
    <t>C1-</t>
  </si>
  <si>
    <t>Set Low to autofeed one line</t>
  </si>
  <si>
    <t>15</t>
  </si>
  <si>
    <t>-Error</t>
  </si>
  <si>
    <t>S3+</t>
  </si>
  <si>
    <t>Low for Error/Offline/PaperEnd</t>
  </si>
  <si>
    <t>16</t>
  </si>
  <si>
    <t>-Init</t>
  </si>
  <si>
    <t>C2+</t>
  </si>
  <si>
    <t>Set Low pulse &gt; 50uS to init</t>
  </si>
  <si>
    <t>17</t>
  </si>
  <si>
    <t>-Select</t>
  </si>
  <si>
    <t>C3-</t>
  </si>
  <si>
    <t>Set Low to select printer</t>
  </si>
  <si>
    <t>==</t>
  </si>
  <si>
    <t>18-25</t>
  </si>
  <si>
    <t>Ground</t>
  </si>
  <si>
    <t>Address</t>
  </si>
  <si>
    <t>MSB</t>
  </si>
  <si>
    <t>LSB</t>
  </si>
  <si>
    <t>Bit:</t>
  </si>
  <si>
    <t>Base (Data port)</t>
  </si>
  <si>
    <t>Pin:</t>
  </si>
  <si>
    <t>Base+1 (Status port)</t>
  </si>
  <si>
    <t>~11</t>
  </si>
  <si>
    <t>Base+2 (Control port)</t>
  </si>
  <si>
    <t>~17</t>
  </si>
  <si>
    <t>~14</t>
  </si>
  <si>
    <t>~1</t>
  </si>
  <si>
    <t>~ indicates a hardware inversion of the bit.</t>
  </si>
  <si>
    <t>int base0=0x378;</t>
  </si>
  <si>
    <t>int base1=base0+1;</t>
  </si>
  <si>
    <t>int base2=base0+2;</t>
  </si>
  <si>
    <t xml:space="preserve">unsigned char S3=0x08;  </t>
  </si>
  <si>
    <t xml:space="preserve">unsigned char S4=0x10;  </t>
  </si>
  <si>
    <t xml:space="preserve">unsigned char S5=0x20;  </t>
  </si>
  <si>
    <t xml:space="preserve">unsigned char S6=0x40;  </t>
  </si>
  <si>
    <t xml:space="preserve">unsigned char S7=0x80;  </t>
  </si>
  <si>
    <t xml:space="preserve"> </t>
  </si>
  <si>
    <t>/***************************************</t>
  </si>
  <si>
    <t>Error</t>
  </si>
  <si>
    <t xml:space="preserve">      In</t>
  </si>
  <si>
    <t>Status-3</t>
  </si>
  <si>
    <t>0x08</t>
  </si>
  <si>
    <t>Select</t>
  </si>
  <si>
    <t>In</t>
  </si>
  <si>
    <t>Status-4</t>
  </si>
  <si>
    <t>0x10</t>
  </si>
  <si>
    <t>PapOut</t>
  </si>
  <si>
    <t>Status-5</t>
  </si>
  <si>
    <t>0x20</t>
  </si>
  <si>
    <t>Ack</t>
  </si>
  <si>
    <t xml:space="preserve">     In</t>
  </si>
  <si>
    <t>Status-6</t>
  </si>
  <si>
    <t>0x40</t>
  </si>
  <si>
    <t>Busy</t>
  </si>
  <si>
    <t>Status-7</t>
  </si>
  <si>
    <t>Yes</t>
  </si>
  <si>
    <t>0x80</t>
  </si>
  <si>
    <t>****************************************/</t>
  </si>
  <si>
    <t>int IBM1401NotReady = 0x00;</t>
  </si>
  <si>
    <t>int IBM1401Ready    = 0x80;</t>
  </si>
  <si>
    <t>int strobeHigh=0xff;</t>
  </si>
  <si>
    <t>int strobeLow=0x00;</t>
  </si>
  <si>
    <t>int IBMStrobe=0x80;</t>
  </si>
  <si>
    <t>void PC_Strobe(void)</t>
  </si>
  <si>
    <t>{</t>
  </si>
  <si>
    <t xml:space="preserve">  int</t>
  </si>
  <si>
    <t>i;</t>
  </si>
  <si>
    <t xml:space="preserve">  </t>
  </si>
  <si>
    <t xml:space="preserve">  for(i=0;i&lt;strobeClocks;i++)</t>
  </si>
  <si>
    <t xml:space="preserve">  {</t>
  </si>
  <si>
    <t xml:space="preserve">    Out32(base2,strobeHigh);   //ff          </t>
  </si>
  <si>
    <t xml:space="preserve">  }</t>
  </si>
  <si>
    <t xml:space="preserve">    Out32(base2,strobeLow);    //0         </t>
  </si>
  <si>
    <t xml:space="preserve">  return;</t>
  </si>
  <si>
    <t>}</t>
  </si>
  <si>
    <t>int get_1401_Ready(void)</t>
  </si>
  <si>
    <t xml:space="preserve">  //now wait for the strobe to go active</t>
  </si>
  <si>
    <t xml:space="preserve">   </t>
  </si>
  <si>
    <t xml:space="preserve">  dataBase1   = Inp32(base1);      //get 1401  status</t>
  </si>
  <si>
    <t xml:space="preserve">  IBM1401Flag = (dataBase1 &amp; S7);  //pick up the bit</t>
  </si>
  <si>
    <t xml:space="preserve">        </t>
  </si>
  <si>
    <t xml:space="preserve">  while(IBM1401Flag == IBM1401NotReady) //look for 1401  to go active</t>
  </si>
  <si>
    <t xml:space="preserve">    printf("C2 data = %2.2x Output Count = %5.5d Flag = %c\r",</t>
  </si>
  <si>
    <t xml:space="preserve">    dataBase1,outCount,flags[(flagCount/100)]);</t>
  </si>
  <si>
    <t xml:space="preserve">    flagCount++;</t>
  </si>
  <si>
    <t xml:space="preserve">    if(flagCount == 400)flagCount=0;</t>
  </si>
  <si>
    <t xml:space="preserve">    Sleep(1);                 //wait a while then check again</t>
  </si>
  <si>
    <t xml:space="preserve">    dataBase1=Inp32(base1);    //get 1401 strobe status</t>
  </si>
  <si>
    <t xml:space="preserve">    IBM1401Flag=(dataBase1 &amp; S7);</t>
  </si>
  <si>
    <t xml:space="preserve">  //</t>
  </si>
  <si>
    <t xml:space="preserve">  //strobe went active</t>
  </si>
  <si>
    <t xml:space="preserve">  return(0);</t>
  </si>
  <si>
    <t>WM</t>
  </si>
  <si>
    <t>A</t>
  </si>
  <si>
    <t>B</t>
  </si>
  <si>
    <t xml:space="preserve">C </t>
  </si>
  <si>
    <t xml:space="preserve">      cm1=~(unsigned char)Inp32(base1);       //Status Port</t>
  </si>
  <si>
    <t xml:space="preserve">      cm1=(cm1/16);       //shift righ 4 bits</t>
  </si>
  <si>
    <t xml:space="preserve">   //   printf(" %2.2d 1st cm1 = %2.2x ",i,cm1);</t>
  </si>
  <si>
    <t xml:space="preserve">      PC_Strobe();</t>
  </si>
  <si>
    <t>S3</t>
  </si>
  <si>
    <t>S4</t>
  </si>
  <si>
    <t>S5</t>
  </si>
  <si>
    <t>N/C</t>
  </si>
  <si>
    <t>S7</t>
  </si>
  <si>
    <t>1401 RDY</t>
  </si>
  <si>
    <t>C3</t>
  </si>
  <si>
    <t>STROBE</t>
  </si>
  <si>
    <t>Custom +6</t>
  </si>
  <si>
    <t>Custom -12</t>
  </si>
  <si>
    <t>Custom GND</t>
  </si>
  <si>
    <t>GND</t>
  </si>
  <si>
    <t>Custom +12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</si>
</sst>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i/>
      <u val="double"/>
      <sz val="11"/>
      <color theme="1"/>
      <name val="Calibri"/>
      <family val="2"/>
      <scheme val="minor"/>
    </font>
    <font>
      <i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0"/>
      <name val="Arial Unicode MS"/>
      <family val="2"/>
    </font>
    <font>
      <b/>
      <sz val="7.5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1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/>
    <xf numFmtId="0" fontId="0" fillId="0" borderId="1" xfId="0" applyBorder="1"/>
    <xf numFmtId="49" fontId="0" fillId="0" borderId="0" xfId="0" applyNumberFormat="1" applyAlignment="1">
      <alignment horizontal="center" vertical="top" wrapText="1"/>
    </xf>
    <xf numFmtId="0" fontId="0" fillId="0" borderId="2" xfId="0" applyBorder="1"/>
    <xf numFmtId="49" fontId="5" fillId="0" borderId="0" xfId="0" applyNumberFormat="1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" xfId="0" quotePrefix="1" applyNumberFormat="1" applyFont="1" applyBorder="1"/>
    <xf numFmtId="49" fontId="5" fillId="0" borderId="1" xfId="0" applyNumberFormat="1" applyFont="1" applyBorder="1"/>
    <xf numFmtId="49" fontId="5" fillId="0" borderId="0" xfId="0" applyNumberFormat="1" applyFont="1"/>
    <xf numFmtId="49" fontId="5" fillId="0" borderId="0" xfId="0" quotePrefix="1" applyNumberFormat="1" applyFont="1"/>
    <xf numFmtId="1" fontId="4" fillId="0" borderId="0" xfId="0" applyNumberFormat="1" applyFont="1" applyBorder="1" applyAlignment="1">
      <alignment horizontal="center"/>
    </xf>
    <xf numFmtId="0" fontId="0" fillId="0" borderId="0" xfId="0" applyBorder="1"/>
    <xf numFmtId="1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/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6" fillId="0" borderId="0" xfId="0" applyFont="1"/>
    <xf numFmtId="0" fontId="11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n.wikipedia.org/wiki/Least_significant_bit" TargetMode="External"/><Relationship Id="rId1" Type="http://schemas.openxmlformats.org/officeDocument/2006/relationships/hyperlink" Target="https://en.wikipedia.org/wiki/Most_significant_b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sqref="A1:R17"/>
    </sheetView>
  </sheetViews>
  <sheetFormatPr defaultRowHeight="15"/>
  <cols>
    <col min="1" max="1" width="9.140625" style="6"/>
    <col min="2" max="16" width="9.140625" style="1"/>
  </cols>
  <sheetData>
    <row r="1" spans="1:17" s="4" customFormat="1">
      <c r="A1" s="3"/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</row>
    <row r="2" spans="1:17" ht="21">
      <c r="A2" s="5">
        <v>1</v>
      </c>
      <c r="B2" s="8">
        <v>1</v>
      </c>
      <c r="C2" s="8">
        <v>2</v>
      </c>
      <c r="D2" s="8">
        <v>3</v>
      </c>
      <c r="E2" s="8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8">
        <v>12</v>
      </c>
      <c r="N2" s="8">
        <v>13</v>
      </c>
      <c r="O2" s="2">
        <v>14</v>
      </c>
      <c r="P2" s="2">
        <v>15</v>
      </c>
    </row>
    <row r="3" spans="1:17" ht="21">
      <c r="A3" s="5">
        <v>2</v>
      </c>
      <c r="B3" s="2">
        <v>16</v>
      </c>
      <c r="C3" s="2">
        <f>P2+1</f>
        <v>16</v>
      </c>
      <c r="D3" s="8">
        <v>18</v>
      </c>
      <c r="E3" s="2">
        <v>19</v>
      </c>
      <c r="F3" s="2">
        <v>20</v>
      </c>
      <c r="G3" s="2">
        <v>21</v>
      </c>
      <c r="H3" s="2">
        <v>22</v>
      </c>
      <c r="I3" s="2">
        <v>23</v>
      </c>
      <c r="J3" s="2">
        <v>24</v>
      </c>
      <c r="K3" s="2">
        <v>25</v>
      </c>
      <c r="L3" s="2">
        <v>26</v>
      </c>
      <c r="M3" s="2">
        <v>27</v>
      </c>
      <c r="N3" s="2">
        <v>28</v>
      </c>
      <c r="O3" s="2">
        <v>29</v>
      </c>
      <c r="P3" s="2">
        <v>30</v>
      </c>
      <c r="Q3" s="9">
        <f>P3-P2</f>
        <v>15</v>
      </c>
    </row>
    <row r="4" spans="1:17" ht="21">
      <c r="A4" s="5">
        <v>3</v>
      </c>
      <c r="B4" s="2">
        <v>31</v>
      </c>
      <c r="C4" s="2">
        <f>P3+1</f>
        <v>31</v>
      </c>
      <c r="D4" s="2">
        <v>33</v>
      </c>
      <c r="E4" s="8">
        <v>34</v>
      </c>
      <c r="F4" s="8">
        <v>35</v>
      </c>
      <c r="G4" s="2">
        <v>36</v>
      </c>
      <c r="H4" s="2">
        <v>37</v>
      </c>
      <c r="I4" s="2">
        <v>38</v>
      </c>
      <c r="J4" s="8">
        <v>39</v>
      </c>
      <c r="K4" s="8">
        <v>40</v>
      </c>
      <c r="L4" s="2">
        <v>41</v>
      </c>
      <c r="M4" s="2">
        <v>42</v>
      </c>
      <c r="N4" s="2">
        <v>43</v>
      </c>
      <c r="O4" s="2">
        <v>44</v>
      </c>
      <c r="P4" s="2">
        <v>45</v>
      </c>
      <c r="Q4" s="9">
        <f t="shared" ref="Q4:Q17" si="0">P4-P3</f>
        <v>15</v>
      </c>
    </row>
    <row r="5" spans="1:17" ht="21">
      <c r="A5" s="5">
        <v>4</v>
      </c>
      <c r="B5" s="8">
        <v>46</v>
      </c>
      <c r="C5" s="2">
        <f>P4+1</f>
        <v>46</v>
      </c>
      <c r="D5" s="2">
        <v>48</v>
      </c>
      <c r="E5" s="8">
        <v>49</v>
      </c>
      <c r="F5" s="8">
        <v>50</v>
      </c>
      <c r="G5" s="8">
        <v>51</v>
      </c>
      <c r="H5" s="2">
        <v>52</v>
      </c>
      <c r="I5" s="2">
        <v>53</v>
      </c>
      <c r="J5" s="8">
        <v>54</v>
      </c>
      <c r="K5" s="8">
        <v>55</v>
      </c>
      <c r="L5" s="2">
        <v>56</v>
      </c>
      <c r="M5" s="2">
        <v>57</v>
      </c>
      <c r="N5" s="2">
        <v>58</v>
      </c>
      <c r="O5" s="2">
        <v>59</v>
      </c>
      <c r="P5" s="2">
        <v>60</v>
      </c>
      <c r="Q5" s="9">
        <f t="shared" si="0"/>
        <v>15</v>
      </c>
    </row>
    <row r="6" spans="1:17" ht="21">
      <c r="A6" s="5">
        <v>5</v>
      </c>
      <c r="B6" s="2">
        <f t="shared" ref="B6:B16" si="1">P5+1</f>
        <v>61</v>
      </c>
      <c r="C6" s="2">
        <f>B6+1</f>
        <v>62</v>
      </c>
      <c r="D6" s="2">
        <f>C6+1</f>
        <v>63</v>
      </c>
      <c r="E6" s="2">
        <f>D6+1</f>
        <v>64</v>
      </c>
      <c r="F6" s="2">
        <f>E6+1</f>
        <v>65</v>
      </c>
      <c r="G6" s="2">
        <f>F6+1</f>
        <v>66</v>
      </c>
      <c r="H6" s="8">
        <v>67</v>
      </c>
      <c r="I6" s="2">
        <v>68</v>
      </c>
      <c r="J6" s="2">
        <v>69</v>
      </c>
      <c r="K6" s="2">
        <v>70</v>
      </c>
      <c r="L6" s="2">
        <v>71</v>
      </c>
      <c r="M6" s="2">
        <v>72</v>
      </c>
      <c r="N6" s="2">
        <v>73</v>
      </c>
      <c r="O6" s="2">
        <v>74</v>
      </c>
      <c r="P6" s="8">
        <v>75</v>
      </c>
      <c r="Q6" s="9">
        <f t="shared" si="0"/>
        <v>15</v>
      </c>
    </row>
    <row r="7" spans="1:17">
      <c r="A7" s="5">
        <v>6</v>
      </c>
      <c r="B7" s="2">
        <f t="shared" si="1"/>
        <v>76</v>
      </c>
      <c r="C7" s="2">
        <f t="shared" ref="C7:F16" si="2">B7+1</f>
        <v>77</v>
      </c>
      <c r="D7" s="2">
        <f t="shared" si="2"/>
        <v>78</v>
      </c>
      <c r="E7" s="2">
        <f t="shared" si="2"/>
        <v>79</v>
      </c>
      <c r="F7" s="2">
        <f t="shared" si="2"/>
        <v>80</v>
      </c>
      <c r="G7" s="7" t="s">
        <v>0</v>
      </c>
      <c r="H7" s="7" t="s">
        <v>0</v>
      </c>
      <c r="I7" s="7" t="s">
        <v>0</v>
      </c>
      <c r="J7" s="7" t="s">
        <v>0</v>
      </c>
      <c r="K7" s="7" t="s">
        <v>0</v>
      </c>
      <c r="L7" s="2">
        <f>F7+1</f>
        <v>81</v>
      </c>
      <c r="M7" s="2">
        <f t="shared" ref="M7:P16" si="3">L7+1</f>
        <v>82</v>
      </c>
      <c r="N7" s="2">
        <f t="shared" si="3"/>
        <v>83</v>
      </c>
      <c r="O7" s="2">
        <f t="shared" si="3"/>
        <v>84</v>
      </c>
      <c r="P7" s="2">
        <f t="shared" si="3"/>
        <v>85</v>
      </c>
      <c r="Q7" s="9">
        <f t="shared" si="0"/>
        <v>10</v>
      </c>
    </row>
    <row r="8" spans="1:17">
      <c r="A8" s="5">
        <v>7</v>
      </c>
      <c r="B8" s="2">
        <f t="shared" si="1"/>
        <v>86</v>
      </c>
      <c r="C8" s="2">
        <f t="shared" si="2"/>
        <v>87</v>
      </c>
      <c r="D8" s="2">
        <f t="shared" si="2"/>
        <v>88</v>
      </c>
      <c r="E8" s="2">
        <f t="shared" si="2"/>
        <v>89</v>
      </c>
      <c r="F8" s="2">
        <f t="shared" si="2"/>
        <v>90</v>
      </c>
      <c r="G8" s="7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2">
        <f>F8+1</f>
        <v>91</v>
      </c>
      <c r="M8" s="2">
        <f t="shared" si="3"/>
        <v>92</v>
      </c>
      <c r="N8" s="2">
        <f t="shared" si="3"/>
        <v>93</v>
      </c>
      <c r="O8" s="2">
        <f t="shared" si="3"/>
        <v>94</v>
      </c>
      <c r="P8" s="2">
        <f t="shared" si="3"/>
        <v>95</v>
      </c>
      <c r="Q8" s="9">
        <f t="shared" si="0"/>
        <v>10</v>
      </c>
    </row>
    <row r="9" spans="1:17">
      <c r="A9" s="5">
        <v>8</v>
      </c>
      <c r="B9" s="2">
        <f t="shared" si="1"/>
        <v>96</v>
      </c>
      <c r="C9" s="2">
        <f t="shared" si="2"/>
        <v>97</v>
      </c>
      <c r="D9" s="2">
        <f t="shared" si="2"/>
        <v>98</v>
      </c>
      <c r="E9" s="2">
        <f t="shared" si="2"/>
        <v>99</v>
      </c>
      <c r="F9" s="2">
        <f t="shared" si="2"/>
        <v>100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2">
        <f>F9+1</f>
        <v>101</v>
      </c>
      <c r="M9" s="2">
        <f t="shared" si="3"/>
        <v>102</v>
      </c>
      <c r="N9" s="2">
        <f t="shared" si="3"/>
        <v>103</v>
      </c>
      <c r="O9" s="2">
        <f t="shared" si="3"/>
        <v>104</v>
      </c>
      <c r="P9" s="2">
        <f t="shared" si="3"/>
        <v>105</v>
      </c>
      <c r="Q9" s="9">
        <f t="shared" si="0"/>
        <v>10</v>
      </c>
    </row>
    <row r="10" spans="1:17" ht="21">
      <c r="A10" s="5">
        <v>9</v>
      </c>
      <c r="B10" s="2">
        <f t="shared" si="1"/>
        <v>106</v>
      </c>
      <c r="C10" s="2">
        <f t="shared" si="2"/>
        <v>107</v>
      </c>
      <c r="D10" s="2">
        <f t="shared" si="2"/>
        <v>108</v>
      </c>
      <c r="E10" s="2">
        <f t="shared" si="2"/>
        <v>109</v>
      </c>
      <c r="F10" s="2">
        <f t="shared" si="2"/>
        <v>110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8">
        <f>F10+1</f>
        <v>111</v>
      </c>
      <c r="M10" s="2">
        <f t="shared" si="3"/>
        <v>112</v>
      </c>
      <c r="N10" s="8">
        <f t="shared" si="3"/>
        <v>113</v>
      </c>
      <c r="O10" s="2">
        <f t="shared" si="3"/>
        <v>114</v>
      </c>
      <c r="P10" s="8">
        <f t="shared" si="3"/>
        <v>115</v>
      </c>
      <c r="Q10" s="9">
        <f t="shared" si="0"/>
        <v>10</v>
      </c>
    </row>
    <row r="11" spans="1:17">
      <c r="A11" s="5">
        <v>10</v>
      </c>
      <c r="B11" s="2">
        <f t="shared" si="1"/>
        <v>116</v>
      </c>
      <c r="C11" s="2">
        <f t="shared" si="2"/>
        <v>117</v>
      </c>
      <c r="D11" s="2">
        <f t="shared" si="2"/>
        <v>118</v>
      </c>
      <c r="E11" s="2">
        <f t="shared" si="2"/>
        <v>119</v>
      </c>
      <c r="F11" s="2">
        <f t="shared" si="2"/>
        <v>120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2">
        <f>F11+1</f>
        <v>121</v>
      </c>
      <c r="M11" s="2">
        <f t="shared" si="3"/>
        <v>122</v>
      </c>
      <c r="N11" s="2">
        <f t="shared" si="3"/>
        <v>123</v>
      </c>
      <c r="O11" s="2">
        <f t="shared" si="3"/>
        <v>124</v>
      </c>
      <c r="P11" s="2">
        <f t="shared" si="3"/>
        <v>125</v>
      </c>
      <c r="Q11" s="9">
        <f t="shared" si="0"/>
        <v>10</v>
      </c>
    </row>
    <row r="12" spans="1:17" ht="21">
      <c r="A12" s="5">
        <v>11</v>
      </c>
      <c r="B12" s="2">
        <f t="shared" si="1"/>
        <v>126</v>
      </c>
      <c r="C12" s="2">
        <f t="shared" si="2"/>
        <v>127</v>
      </c>
      <c r="D12" s="2">
        <f t="shared" si="2"/>
        <v>128</v>
      </c>
      <c r="E12" s="2">
        <f t="shared" si="2"/>
        <v>129</v>
      </c>
      <c r="F12" s="2">
        <f t="shared" si="2"/>
        <v>130</v>
      </c>
      <c r="G12" s="2">
        <f t="shared" ref="G12:L16" si="4">F12+1</f>
        <v>131</v>
      </c>
      <c r="H12" s="8">
        <f t="shared" si="4"/>
        <v>132</v>
      </c>
      <c r="I12" s="2">
        <f t="shared" si="4"/>
        <v>133</v>
      </c>
      <c r="J12" s="2">
        <f t="shared" si="4"/>
        <v>134</v>
      </c>
      <c r="K12" s="2">
        <f t="shared" si="4"/>
        <v>135</v>
      </c>
      <c r="L12" s="2">
        <f t="shared" si="4"/>
        <v>136</v>
      </c>
      <c r="M12" s="2">
        <f t="shared" si="3"/>
        <v>137</v>
      </c>
      <c r="N12" s="2">
        <f t="shared" si="3"/>
        <v>138</v>
      </c>
      <c r="O12" s="2">
        <f t="shared" si="3"/>
        <v>139</v>
      </c>
      <c r="P12" s="2">
        <f t="shared" si="3"/>
        <v>140</v>
      </c>
      <c r="Q12" s="9">
        <f t="shared" si="0"/>
        <v>15</v>
      </c>
    </row>
    <row r="13" spans="1:17">
      <c r="A13" s="5">
        <v>12</v>
      </c>
      <c r="B13" s="2">
        <f t="shared" si="1"/>
        <v>141</v>
      </c>
      <c r="C13" s="2">
        <f t="shared" si="2"/>
        <v>142</v>
      </c>
      <c r="D13" s="2">
        <f t="shared" si="2"/>
        <v>143</v>
      </c>
      <c r="E13" s="2">
        <f t="shared" si="2"/>
        <v>144</v>
      </c>
      <c r="F13" s="2">
        <f t="shared" si="2"/>
        <v>145</v>
      </c>
      <c r="G13" s="2">
        <f t="shared" si="4"/>
        <v>146</v>
      </c>
      <c r="H13" s="2">
        <f t="shared" si="4"/>
        <v>147</v>
      </c>
      <c r="I13" s="2">
        <f t="shared" si="4"/>
        <v>148</v>
      </c>
      <c r="J13" s="2">
        <f t="shared" si="4"/>
        <v>149</v>
      </c>
      <c r="K13" s="2">
        <f t="shared" si="4"/>
        <v>150</v>
      </c>
      <c r="L13" s="2">
        <f t="shared" si="4"/>
        <v>151</v>
      </c>
      <c r="M13" s="2">
        <f t="shared" si="3"/>
        <v>152</v>
      </c>
      <c r="N13" s="2">
        <f t="shared" si="3"/>
        <v>153</v>
      </c>
      <c r="O13" s="2">
        <f t="shared" si="3"/>
        <v>154</v>
      </c>
      <c r="P13" s="2">
        <f t="shared" si="3"/>
        <v>155</v>
      </c>
      <c r="Q13" s="9">
        <f t="shared" si="0"/>
        <v>15</v>
      </c>
    </row>
    <row r="14" spans="1:17" ht="21">
      <c r="A14" s="5">
        <v>13</v>
      </c>
      <c r="B14" s="2">
        <f t="shared" si="1"/>
        <v>156</v>
      </c>
      <c r="C14" s="2">
        <f t="shared" si="2"/>
        <v>157</v>
      </c>
      <c r="D14" s="2">
        <f t="shared" si="2"/>
        <v>158</v>
      </c>
      <c r="E14" s="2">
        <f t="shared" si="2"/>
        <v>159</v>
      </c>
      <c r="F14" s="2">
        <f t="shared" si="2"/>
        <v>160</v>
      </c>
      <c r="G14" s="2">
        <f t="shared" si="4"/>
        <v>161</v>
      </c>
      <c r="H14" s="2">
        <f t="shared" si="4"/>
        <v>162</v>
      </c>
      <c r="I14" s="2">
        <f t="shared" si="4"/>
        <v>163</v>
      </c>
      <c r="J14" s="2">
        <f t="shared" si="4"/>
        <v>164</v>
      </c>
      <c r="K14" s="2">
        <f t="shared" si="4"/>
        <v>165</v>
      </c>
      <c r="L14" s="2">
        <f t="shared" si="4"/>
        <v>166</v>
      </c>
      <c r="M14" s="2">
        <f t="shared" si="3"/>
        <v>167</v>
      </c>
      <c r="N14" s="2">
        <f t="shared" si="3"/>
        <v>168</v>
      </c>
      <c r="O14" s="2">
        <f t="shared" si="3"/>
        <v>169</v>
      </c>
      <c r="P14" s="8">
        <f t="shared" si="3"/>
        <v>170</v>
      </c>
      <c r="Q14" s="9">
        <f t="shared" si="0"/>
        <v>15</v>
      </c>
    </row>
    <row r="15" spans="1:17" ht="21">
      <c r="A15" s="5">
        <v>14</v>
      </c>
      <c r="B15" s="2">
        <f t="shared" si="1"/>
        <v>171</v>
      </c>
      <c r="C15" s="8">
        <f t="shared" si="2"/>
        <v>172</v>
      </c>
      <c r="D15" s="2">
        <f t="shared" si="2"/>
        <v>173</v>
      </c>
      <c r="E15" s="8">
        <f t="shared" si="2"/>
        <v>174</v>
      </c>
      <c r="F15" s="2">
        <f t="shared" si="2"/>
        <v>175</v>
      </c>
      <c r="G15" s="8">
        <f t="shared" si="4"/>
        <v>176</v>
      </c>
      <c r="H15" s="2">
        <f t="shared" si="4"/>
        <v>177</v>
      </c>
      <c r="I15" s="8">
        <f t="shared" si="4"/>
        <v>178</v>
      </c>
      <c r="J15" s="2">
        <f t="shared" si="4"/>
        <v>179</v>
      </c>
      <c r="K15" s="8">
        <f t="shared" si="4"/>
        <v>180</v>
      </c>
      <c r="L15" s="2">
        <f t="shared" si="4"/>
        <v>181</v>
      </c>
      <c r="M15" s="8">
        <f t="shared" si="3"/>
        <v>182</v>
      </c>
      <c r="N15" s="2">
        <f t="shared" si="3"/>
        <v>183</v>
      </c>
      <c r="O15" s="8">
        <f t="shared" si="3"/>
        <v>184</v>
      </c>
      <c r="P15" s="2">
        <f t="shared" si="3"/>
        <v>185</v>
      </c>
      <c r="Q15" s="9">
        <f t="shared" si="0"/>
        <v>15</v>
      </c>
    </row>
    <row r="16" spans="1:17" ht="21">
      <c r="A16" s="5">
        <v>15</v>
      </c>
      <c r="B16" s="8">
        <f t="shared" si="1"/>
        <v>186</v>
      </c>
      <c r="C16" s="2">
        <f t="shared" si="2"/>
        <v>187</v>
      </c>
      <c r="D16" s="8">
        <f t="shared" si="2"/>
        <v>188</v>
      </c>
      <c r="E16" s="8">
        <f t="shared" si="2"/>
        <v>189</v>
      </c>
      <c r="F16" s="2">
        <f t="shared" si="2"/>
        <v>190</v>
      </c>
      <c r="G16" s="2">
        <f t="shared" si="4"/>
        <v>191</v>
      </c>
      <c r="H16" s="8">
        <f t="shared" si="4"/>
        <v>192</v>
      </c>
      <c r="I16" s="2">
        <f t="shared" si="4"/>
        <v>193</v>
      </c>
      <c r="J16" s="8">
        <f t="shared" si="4"/>
        <v>194</v>
      </c>
      <c r="K16" s="2">
        <f t="shared" si="4"/>
        <v>195</v>
      </c>
      <c r="L16" s="8">
        <f t="shared" si="4"/>
        <v>196</v>
      </c>
      <c r="M16" s="2">
        <f t="shared" si="3"/>
        <v>197</v>
      </c>
      <c r="N16" s="8">
        <f t="shared" si="3"/>
        <v>198</v>
      </c>
      <c r="O16" s="2">
        <f t="shared" si="3"/>
        <v>199</v>
      </c>
      <c r="P16" s="2">
        <f t="shared" si="3"/>
        <v>200</v>
      </c>
      <c r="Q16" s="9">
        <f t="shared" si="0"/>
        <v>15</v>
      </c>
    </row>
    <row r="17" spans="17:17">
      <c r="Q17" s="9">
        <f t="shared" si="0"/>
        <v>-200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1"/>
  <sheetViews>
    <sheetView tabSelected="1" workbookViewId="0">
      <selection activeCell="C20" sqref="C20"/>
    </sheetView>
  </sheetViews>
  <sheetFormatPr defaultRowHeight="18.75"/>
  <cols>
    <col min="3" max="3" width="44.140625" style="18" customWidth="1"/>
    <col min="4" max="4" width="14.140625" style="15" customWidth="1"/>
    <col min="5" max="5" width="9.140625" style="18"/>
    <col min="6" max="6" width="11.28515625" style="18" customWidth="1"/>
    <col min="7" max="7" width="9.140625" style="18"/>
    <col min="8" max="8" width="14.140625" style="18" customWidth="1"/>
  </cols>
  <sheetData>
    <row r="1" spans="1:21" s="11" customFormat="1" ht="56.25">
      <c r="A1" s="13" t="s">
        <v>1</v>
      </c>
      <c r="C1" s="13" t="s">
        <v>2</v>
      </c>
      <c r="D1" s="13" t="s">
        <v>12</v>
      </c>
      <c r="E1" s="13" t="s">
        <v>3</v>
      </c>
      <c r="F1" s="13" t="s">
        <v>4</v>
      </c>
      <c r="G1" s="13" t="s">
        <v>5</v>
      </c>
      <c r="H1" s="13" t="s">
        <v>6</v>
      </c>
    </row>
    <row r="2" spans="1:21" ht="21">
      <c r="A2" s="8">
        <v>1</v>
      </c>
      <c r="B2" s="8"/>
      <c r="C2" s="16" t="s">
        <v>7</v>
      </c>
      <c r="D2" s="14" t="s">
        <v>13</v>
      </c>
      <c r="E2" s="17"/>
      <c r="F2" s="17"/>
      <c r="G2" s="17"/>
      <c r="H2" s="17"/>
    </row>
    <row r="3" spans="1:21" ht="21">
      <c r="A3" s="8">
        <v>2</v>
      </c>
      <c r="B3" s="8"/>
      <c r="C3" s="16" t="s">
        <v>8</v>
      </c>
      <c r="D3" s="14" t="s">
        <v>13</v>
      </c>
      <c r="E3" s="17"/>
      <c r="F3" s="17"/>
      <c r="G3" s="17"/>
      <c r="H3" s="17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31.5">
      <c r="A4" s="8">
        <v>3</v>
      </c>
      <c r="B4" s="8"/>
      <c r="C4" s="16" t="s">
        <v>9</v>
      </c>
      <c r="D4" s="14" t="s">
        <v>13</v>
      </c>
      <c r="E4" s="17"/>
      <c r="F4" s="17"/>
      <c r="G4" s="17"/>
      <c r="H4" s="17"/>
      <c r="K4" s="25" t="s">
        <v>58</v>
      </c>
      <c r="L4" s="25" t="s">
        <v>59</v>
      </c>
      <c r="M4" s="25" t="s">
        <v>2</v>
      </c>
      <c r="N4" s="25" t="s">
        <v>60</v>
      </c>
      <c r="O4" s="25" t="s">
        <v>61</v>
      </c>
      <c r="P4" s="25"/>
      <c r="Q4" s="25"/>
      <c r="R4" s="25"/>
      <c r="S4" s="25"/>
      <c r="T4" s="25"/>
      <c r="U4" s="25"/>
    </row>
    <row r="5" spans="1:21" ht="21">
      <c r="A5" s="8">
        <v>4</v>
      </c>
      <c r="B5" s="8"/>
      <c r="C5" s="16" t="s">
        <v>10</v>
      </c>
      <c r="D5" s="14" t="s">
        <v>13</v>
      </c>
      <c r="E5" s="17"/>
      <c r="F5" s="17"/>
      <c r="G5" s="17"/>
      <c r="H5" s="17"/>
      <c r="I5" s="23"/>
      <c r="J5" s="23"/>
      <c r="K5" s="26" t="s">
        <v>62</v>
      </c>
      <c r="L5" s="26" t="s">
        <v>63</v>
      </c>
      <c r="M5" s="26" t="s">
        <v>64</v>
      </c>
      <c r="N5" s="26" t="s">
        <v>65</v>
      </c>
      <c r="O5" s="26" t="s">
        <v>66</v>
      </c>
    </row>
    <row r="6" spans="1:21" ht="21">
      <c r="A6" s="8">
        <v>12</v>
      </c>
      <c r="B6" s="8"/>
      <c r="C6" s="16" t="s">
        <v>11</v>
      </c>
      <c r="D6" s="14" t="s">
        <v>13</v>
      </c>
      <c r="E6" s="17"/>
      <c r="F6" s="17"/>
      <c r="G6" s="17"/>
      <c r="H6" s="17"/>
      <c r="I6" s="23"/>
      <c r="J6" s="23"/>
      <c r="K6" s="26" t="s">
        <v>67</v>
      </c>
      <c r="L6" s="26" t="s">
        <v>68</v>
      </c>
      <c r="M6" s="26" t="s">
        <v>69</v>
      </c>
      <c r="N6" s="26" t="s">
        <v>70</v>
      </c>
      <c r="O6" s="26" t="s">
        <v>71</v>
      </c>
    </row>
    <row r="7" spans="1:21" ht="21">
      <c r="A7" s="8">
        <v>13</v>
      </c>
      <c r="B7" s="20"/>
      <c r="C7" s="19" t="s">
        <v>19</v>
      </c>
      <c r="D7" s="14" t="s">
        <v>18</v>
      </c>
      <c r="E7" s="17"/>
      <c r="F7" s="17"/>
      <c r="G7" s="17"/>
      <c r="H7" s="17"/>
      <c r="I7" s="23"/>
      <c r="J7" s="23"/>
      <c r="K7" s="26" t="s">
        <v>67</v>
      </c>
      <c r="L7" s="26" t="s">
        <v>57</v>
      </c>
      <c r="M7" s="26" t="s">
        <v>72</v>
      </c>
      <c r="N7" s="26" t="s">
        <v>73</v>
      </c>
      <c r="O7" s="26" t="s">
        <v>74</v>
      </c>
    </row>
    <row r="8" spans="1:21" ht="21">
      <c r="A8" s="8">
        <v>18</v>
      </c>
      <c r="B8" s="8"/>
      <c r="C8" s="16" t="s">
        <v>14</v>
      </c>
      <c r="D8" s="14" t="s">
        <v>18</v>
      </c>
      <c r="E8" s="17"/>
      <c r="F8" s="17"/>
      <c r="G8" s="17"/>
      <c r="H8" s="17"/>
      <c r="I8" s="23"/>
      <c r="J8" s="23"/>
      <c r="K8" s="26" t="s">
        <v>67</v>
      </c>
      <c r="L8" s="26" t="s">
        <v>75</v>
      </c>
      <c r="M8" s="26" t="s">
        <v>76</v>
      </c>
      <c r="N8" s="26" t="s">
        <v>77</v>
      </c>
      <c r="O8" s="26" t="s">
        <v>78</v>
      </c>
    </row>
    <row r="9" spans="1:21" ht="21">
      <c r="A9" s="8">
        <v>34</v>
      </c>
      <c r="B9" s="8"/>
      <c r="C9" s="16" t="s">
        <v>15</v>
      </c>
      <c r="D9" s="14" t="s">
        <v>18</v>
      </c>
      <c r="E9" s="17"/>
      <c r="F9" s="17"/>
      <c r="G9" s="17"/>
      <c r="H9" s="17"/>
      <c r="I9" s="23"/>
      <c r="J9" s="23"/>
      <c r="K9" s="26" t="s">
        <v>67</v>
      </c>
      <c r="L9" s="26" t="s">
        <v>79</v>
      </c>
      <c r="M9" s="26" t="s">
        <v>80</v>
      </c>
      <c r="N9" s="26" t="s">
        <v>81</v>
      </c>
      <c r="O9" s="26" t="s">
        <v>78</v>
      </c>
    </row>
    <row r="10" spans="1:21" ht="21">
      <c r="A10" s="8">
        <v>35</v>
      </c>
      <c r="B10" s="8"/>
      <c r="C10" s="16" t="s">
        <v>16</v>
      </c>
      <c r="D10" s="14" t="s">
        <v>18</v>
      </c>
      <c r="E10" s="17"/>
      <c r="F10" s="17"/>
      <c r="G10" s="17"/>
      <c r="H10" s="17"/>
      <c r="I10" s="23"/>
      <c r="J10" s="23"/>
      <c r="K10" s="26" t="s">
        <v>67</v>
      </c>
      <c r="L10" s="26" t="s">
        <v>82</v>
      </c>
      <c r="M10" s="26" t="s">
        <v>83</v>
      </c>
      <c r="N10" s="26" t="s">
        <v>84</v>
      </c>
      <c r="O10" s="26" t="s">
        <v>78</v>
      </c>
    </row>
    <row r="11" spans="1:21" ht="21">
      <c r="A11" s="8">
        <v>36</v>
      </c>
      <c r="B11" s="8"/>
      <c r="C11" s="17" t="s">
        <v>227</v>
      </c>
      <c r="D11" s="14" t="s">
        <v>18</v>
      </c>
      <c r="E11" s="17"/>
      <c r="F11" s="17"/>
      <c r="G11" s="17"/>
      <c r="H11" s="17"/>
      <c r="I11" s="23"/>
      <c r="J11" s="23"/>
      <c r="K11" s="26"/>
      <c r="L11" s="26"/>
      <c r="M11" s="26"/>
      <c r="N11" s="26"/>
      <c r="O11" s="26"/>
    </row>
    <row r="12" spans="1:21" ht="21">
      <c r="A12" s="8">
        <v>39</v>
      </c>
      <c r="B12" s="8"/>
      <c r="C12" s="16" t="s">
        <v>17</v>
      </c>
      <c r="D12" s="14" t="s">
        <v>18</v>
      </c>
      <c r="E12" s="17"/>
      <c r="F12" s="17"/>
      <c r="G12" s="17"/>
      <c r="H12" s="17"/>
      <c r="I12" s="23"/>
      <c r="J12" s="23"/>
      <c r="K12" s="26" t="s">
        <v>67</v>
      </c>
      <c r="L12" s="26" t="s">
        <v>85</v>
      </c>
      <c r="M12" s="26" t="s">
        <v>86</v>
      </c>
      <c r="N12" s="26" t="s">
        <v>87</v>
      </c>
      <c r="O12" s="26" t="s">
        <v>78</v>
      </c>
    </row>
    <row r="13" spans="1:21" ht="21">
      <c r="A13" s="8">
        <v>40</v>
      </c>
      <c r="B13" s="8"/>
      <c r="C13" s="16" t="s">
        <v>20</v>
      </c>
      <c r="D13" s="14" t="s">
        <v>18</v>
      </c>
      <c r="E13" s="17"/>
      <c r="F13" s="17"/>
      <c r="G13" s="17"/>
      <c r="H13" s="17"/>
      <c r="I13" s="23"/>
      <c r="J13" s="23"/>
      <c r="K13" s="26" t="s">
        <v>67</v>
      </c>
      <c r="L13" s="26" t="s">
        <v>88</v>
      </c>
      <c r="M13" s="26" t="s">
        <v>89</v>
      </c>
      <c r="N13" s="26" t="s">
        <v>90</v>
      </c>
      <c r="O13" s="26" t="s">
        <v>78</v>
      </c>
    </row>
    <row r="14" spans="1:21" ht="21">
      <c r="A14" s="8">
        <v>46</v>
      </c>
      <c r="B14" s="8"/>
      <c r="C14" s="17" t="s">
        <v>21</v>
      </c>
      <c r="D14" s="14" t="s">
        <v>18</v>
      </c>
      <c r="E14" s="17"/>
      <c r="F14" s="17"/>
      <c r="G14" s="17"/>
      <c r="H14" s="17"/>
      <c r="K14" s="26" t="s">
        <v>67</v>
      </c>
      <c r="L14" s="26" t="s">
        <v>91</v>
      </c>
      <c r="M14" s="26" t="s">
        <v>92</v>
      </c>
      <c r="N14" s="26" t="s">
        <v>93</v>
      </c>
      <c r="O14" s="26" t="s">
        <v>78</v>
      </c>
    </row>
    <row r="15" spans="1:21" ht="21">
      <c r="A15" s="8">
        <v>49</v>
      </c>
      <c r="B15" s="8"/>
      <c r="C15" s="17" t="s">
        <v>22</v>
      </c>
      <c r="D15" s="14" t="s">
        <v>13</v>
      </c>
      <c r="E15" s="17"/>
      <c r="F15" s="17"/>
      <c r="G15" s="17"/>
      <c r="H15" s="17"/>
      <c r="K15" s="26" t="s">
        <v>67</v>
      </c>
      <c r="L15" s="26" t="s">
        <v>94</v>
      </c>
      <c r="M15" s="26" t="s">
        <v>95</v>
      </c>
      <c r="N15" s="26" t="s">
        <v>96</v>
      </c>
      <c r="O15" s="26" t="s">
        <v>97</v>
      </c>
    </row>
    <row r="16" spans="1:21" ht="21">
      <c r="A16" s="8">
        <v>50</v>
      </c>
      <c r="B16" s="8"/>
      <c r="C16" s="16" t="s">
        <v>23</v>
      </c>
      <c r="D16" s="14" t="s">
        <v>13</v>
      </c>
      <c r="E16" s="17"/>
      <c r="F16" s="17"/>
      <c r="G16" s="17"/>
      <c r="H16" s="17"/>
      <c r="K16" s="26" t="s">
        <v>98</v>
      </c>
      <c r="L16" s="26" t="s">
        <v>99</v>
      </c>
      <c r="M16" s="26" t="s">
        <v>100</v>
      </c>
      <c r="N16" s="26" t="s">
        <v>101</v>
      </c>
      <c r="O16" s="26" t="s">
        <v>102</v>
      </c>
    </row>
    <row r="17" spans="1:20" ht="21">
      <c r="A17" s="8">
        <v>51</v>
      </c>
      <c r="B17" s="8"/>
      <c r="C17" s="16" t="s">
        <v>24</v>
      </c>
      <c r="D17" s="14" t="s">
        <v>18</v>
      </c>
      <c r="E17" s="17"/>
      <c r="F17" s="17"/>
      <c r="G17" s="17"/>
      <c r="H17" s="17"/>
      <c r="K17" s="26" t="s">
        <v>98</v>
      </c>
      <c r="L17" s="26" t="s">
        <v>103</v>
      </c>
      <c r="M17" s="26" t="s">
        <v>104</v>
      </c>
      <c r="N17" s="26" t="s">
        <v>105</v>
      </c>
      <c r="O17" s="26" t="s">
        <v>106</v>
      </c>
    </row>
    <row r="18" spans="1:20" ht="21">
      <c r="A18" s="8">
        <v>54</v>
      </c>
      <c r="B18" s="8"/>
      <c r="C18" s="16" t="s">
        <v>25</v>
      </c>
      <c r="D18" s="14" t="s">
        <v>18</v>
      </c>
      <c r="E18" s="17"/>
      <c r="F18" s="17"/>
      <c r="G18" s="17"/>
      <c r="H18" s="17"/>
      <c r="K18" s="26" t="s">
        <v>98</v>
      </c>
      <c r="L18" s="26" t="s">
        <v>107</v>
      </c>
      <c r="M18" s="26" t="s">
        <v>108</v>
      </c>
      <c r="N18" s="26" t="s">
        <v>109</v>
      </c>
      <c r="O18" s="26" t="s">
        <v>110</v>
      </c>
    </row>
    <row r="19" spans="1:20" ht="21">
      <c r="A19" s="8">
        <v>55</v>
      </c>
      <c r="B19" s="8"/>
      <c r="C19" s="16" t="s">
        <v>26</v>
      </c>
      <c r="D19" s="14" t="s">
        <v>13</v>
      </c>
      <c r="E19" s="17"/>
      <c r="F19" s="17"/>
      <c r="G19" s="17"/>
      <c r="H19" s="17"/>
      <c r="K19" s="26" t="s">
        <v>98</v>
      </c>
      <c r="L19" s="26" t="s">
        <v>111</v>
      </c>
      <c r="M19" s="26" t="s">
        <v>112</v>
      </c>
      <c r="N19" s="26" t="s">
        <v>113</v>
      </c>
      <c r="O19" s="26" t="s">
        <v>114</v>
      </c>
    </row>
    <row r="20" spans="1:20" ht="21">
      <c r="A20" s="8">
        <v>63</v>
      </c>
      <c r="B20" s="8"/>
      <c r="C20" s="17" t="s">
        <v>231</v>
      </c>
      <c r="D20" s="14"/>
      <c r="E20" s="17"/>
      <c r="F20" s="17"/>
      <c r="G20" s="17"/>
      <c r="H20" s="17"/>
      <c r="K20" s="26"/>
      <c r="L20" s="26"/>
      <c r="M20" s="26"/>
      <c r="N20" s="26"/>
      <c r="O20" s="26"/>
    </row>
    <row r="21" spans="1:20" ht="21">
      <c r="A21" s="8">
        <v>67</v>
      </c>
      <c r="B21" s="8"/>
      <c r="C21" s="17" t="s">
        <v>228</v>
      </c>
      <c r="D21" s="14" t="s">
        <v>18</v>
      </c>
      <c r="E21" s="17"/>
      <c r="F21" s="17"/>
      <c r="G21" s="17"/>
      <c r="H21" s="17"/>
      <c r="K21" s="26" t="s">
        <v>67</v>
      </c>
      <c r="L21" s="26" t="s">
        <v>115</v>
      </c>
      <c r="M21" s="26" t="s">
        <v>116</v>
      </c>
      <c r="N21" s="26" t="s">
        <v>117</v>
      </c>
      <c r="O21" s="26" t="s">
        <v>118</v>
      </c>
    </row>
    <row r="22" spans="1:20" ht="21">
      <c r="A22" s="8">
        <v>75</v>
      </c>
      <c r="B22" s="8"/>
      <c r="C22" s="17" t="s">
        <v>229</v>
      </c>
      <c r="D22" s="14" t="s">
        <v>230</v>
      </c>
      <c r="E22" s="17"/>
      <c r="F22" s="17"/>
      <c r="G22" s="17"/>
      <c r="H22" s="17"/>
      <c r="K22" s="26" t="s">
        <v>98</v>
      </c>
      <c r="L22" s="26" t="s">
        <v>119</v>
      </c>
      <c r="M22" s="26" t="s">
        <v>120</v>
      </c>
      <c r="N22" s="26" t="s">
        <v>121</v>
      </c>
      <c r="O22" s="26" t="s">
        <v>122</v>
      </c>
    </row>
    <row r="23" spans="1:20" ht="21">
      <c r="A23" s="8">
        <v>111</v>
      </c>
      <c r="B23" s="8">
        <v>112</v>
      </c>
      <c r="C23" s="16" t="s">
        <v>27</v>
      </c>
      <c r="D23" s="14" t="s">
        <v>46</v>
      </c>
      <c r="E23" s="14" t="s">
        <v>222</v>
      </c>
      <c r="F23" s="14" t="s">
        <v>222</v>
      </c>
      <c r="G23" s="14" t="s">
        <v>222</v>
      </c>
      <c r="H23" s="14" t="s">
        <v>222</v>
      </c>
      <c r="K23" s="26" t="s">
        <v>67</v>
      </c>
      <c r="L23" s="26" t="s">
        <v>123</v>
      </c>
      <c r="M23" s="26" t="s">
        <v>124</v>
      </c>
      <c r="N23" s="26" t="s">
        <v>125</v>
      </c>
      <c r="O23" s="26" t="s">
        <v>126</v>
      </c>
    </row>
    <row r="24" spans="1:20" ht="21">
      <c r="A24" s="8">
        <v>113</v>
      </c>
      <c r="B24" s="8">
        <v>114</v>
      </c>
      <c r="C24" s="16" t="s">
        <v>28</v>
      </c>
      <c r="D24" s="14" t="s">
        <v>13</v>
      </c>
      <c r="E24" s="14" t="s">
        <v>127</v>
      </c>
      <c r="F24" s="14" t="s">
        <v>225</v>
      </c>
      <c r="G24" s="14" t="s">
        <v>75</v>
      </c>
      <c r="H24" s="17" t="s">
        <v>226</v>
      </c>
      <c r="K24" s="26" t="s">
        <v>67</v>
      </c>
      <c r="L24" s="26" t="s">
        <v>127</v>
      </c>
      <c r="M24" s="26" t="s">
        <v>128</v>
      </c>
      <c r="N24" s="26" t="s">
        <v>129</v>
      </c>
      <c r="O24" s="26" t="s">
        <v>130</v>
      </c>
    </row>
    <row r="25" spans="1:20" ht="21">
      <c r="A25" s="8">
        <v>115</v>
      </c>
      <c r="B25" s="8">
        <v>125</v>
      </c>
      <c r="C25" s="16" t="s">
        <v>30</v>
      </c>
      <c r="D25" s="14" t="s">
        <v>18</v>
      </c>
      <c r="E25" s="14" t="s">
        <v>222</v>
      </c>
      <c r="F25" s="14" t="s">
        <v>222</v>
      </c>
      <c r="G25" s="14" t="s">
        <v>222</v>
      </c>
      <c r="H25" s="14" t="s">
        <v>222</v>
      </c>
      <c r="K25" s="26" t="s">
        <v>131</v>
      </c>
      <c r="L25" s="26" t="s">
        <v>132</v>
      </c>
      <c r="M25" s="26" t="s">
        <v>133</v>
      </c>
    </row>
    <row r="26" spans="1:20" ht="21">
      <c r="A26" s="8">
        <v>132</v>
      </c>
      <c r="B26" s="8">
        <v>133</v>
      </c>
      <c r="C26" s="16" t="s">
        <v>29</v>
      </c>
      <c r="D26" s="14" t="s">
        <v>13</v>
      </c>
      <c r="E26" s="14" t="s">
        <v>103</v>
      </c>
      <c r="F26" s="14" t="s">
        <v>223</v>
      </c>
      <c r="G26" s="17" t="s">
        <v>55</v>
      </c>
      <c r="H26" s="17" t="s">
        <v>224</v>
      </c>
    </row>
    <row r="27" spans="1:20" ht="21">
      <c r="A27" s="8">
        <v>170</v>
      </c>
      <c r="B27" s="8">
        <v>185</v>
      </c>
      <c r="C27" s="16" t="s">
        <v>31</v>
      </c>
      <c r="D27" s="14" t="s">
        <v>13</v>
      </c>
      <c r="E27" s="22">
        <v>9</v>
      </c>
      <c r="F27" s="37" t="s">
        <v>96</v>
      </c>
      <c r="G27" s="22" t="s">
        <v>55</v>
      </c>
      <c r="H27" s="14" t="s">
        <v>211</v>
      </c>
      <c r="K27" s="27" t="s">
        <v>134</v>
      </c>
      <c r="L27" s="28"/>
      <c r="M27" s="29" t="s">
        <v>135</v>
      </c>
      <c r="N27" s="28"/>
      <c r="O27" s="28"/>
      <c r="P27" s="28"/>
      <c r="Q27" s="28"/>
      <c r="R27" s="28"/>
      <c r="S27" s="28"/>
      <c r="T27" s="29" t="s">
        <v>136</v>
      </c>
    </row>
    <row r="28" spans="1:20" ht="21">
      <c r="A28" s="8">
        <v>172</v>
      </c>
      <c r="B28" s="8">
        <v>171</v>
      </c>
      <c r="C28" s="16" t="s">
        <v>32</v>
      </c>
      <c r="D28" s="14" t="s">
        <v>13</v>
      </c>
      <c r="E28" s="22">
        <v>3</v>
      </c>
      <c r="F28" s="37" t="s">
        <v>77</v>
      </c>
      <c r="G28" s="22">
        <v>1</v>
      </c>
      <c r="H28" s="14" t="s">
        <v>68</v>
      </c>
      <c r="K28" s="30"/>
      <c r="L28" s="31" t="s">
        <v>137</v>
      </c>
      <c r="M28" s="32">
        <v>7</v>
      </c>
      <c r="N28" s="32">
        <v>6</v>
      </c>
      <c r="O28" s="32">
        <v>5</v>
      </c>
      <c r="P28" s="32">
        <v>4</v>
      </c>
      <c r="Q28" s="32">
        <v>3</v>
      </c>
      <c r="R28" s="32">
        <v>2</v>
      </c>
      <c r="S28" s="32">
        <v>1</v>
      </c>
      <c r="T28" s="32">
        <v>0</v>
      </c>
    </row>
    <row r="29" spans="1:20" ht="45.75">
      <c r="A29" s="8">
        <v>174</v>
      </c>
      <c r="B29" s="8">
        <v>173</v>
      </c>
      <c r="C29" s="16" t="s">
        <v>33</v>
      </c>
      <c r="D29" s="14" t="s">
        <v>13</v>
      </c>
      <c r="E29" s="22">
        <v>4</v>
      </c>
      <c r="F29" s="37" t="s">
        <v>81</v>
      </c>
      <c r="G29" s="22">
        <v>2</v>
      </c>
      <c r="H29" s="14" t="s">
        <v>57</v>
      </c>
      <c r="K29" s="33" t="s">
        <v>138</v>
      </c>
      <c r="L29" s="31" t="s">
        <v>139</v>
      </c>
      <c r="M29" s="34">
        <v>9</v>
      </c>
      <c r="N29" s="34">
        <v>8</v>
      </c>
      <c r="O29" s="34">
        <v>7</v>
      </c>
      <c r="P29" s="34">
        <v>6</v>
      </c>
      <c r="Q29" s="34">
        <v>5</v>
      </c>
      <c r="R29" s="34">
        <v>4</v>
      </c>
      <c r="S29" s="34">
        <v>3</v>
      </c>
      <c r="T29" s="34">
        <v>2</v>
      </c>
    </row>
    <row r="30" spans="1:20" ht="45.75">
      <c r="A30" s="8">
        <v>176</v>
      </c>
      <c r="B30" s="8">
        <v>175</v>
      </c>
      <c r="C30" s="16" t="s">
        <v>34</v>
      </c>
      <c r="D30" s="14" t="s">
        <v>13</v>
      </c>
      <c r="E30" s="22">
        <v>5</v>
      </c>
      <c r="F30" s="37" t="s">
        <v>84</v>
      </c>
      <c r="G30" s="22">
        <v>4</v>
      </c>
      <c r="H30" s="14" t="s">
        <v>79</v>
      </c>
      <c r="K30" s="33" t="s">
        <v>140</v>
      </c>
      <c r="L30" s="31" t="s">
        <v>139</v>
      </c>
      <c r="M30" s="34" t="s">
        <v>141</v>
      </c>
      <c r="N30" s="34">
        <v>10</v>
      </c>
      <c r="O30" s="34">
        <v>12</v>
      </c>
      <c r="P30" s="34">
        <v>13</v>
      </c>
      <c r="Q30" s="34">
        <v>15</v>
      </c>
      <c r="R30" s="35"/>
      <c r="S30" s="35"/>
      <c r="T30" s="35"/>
    </row>
    <row r="31" spans="1:20" ht="45.75">
      <c r="A31" s="8">
        <v>178</v>
      </c>
      <c r="B31" s="8">
        <v>177</v>
      </c>
      <c r="C31" s="16" t="s">
        <v>35</v>
      </c>
      <c r="D31" s="14" t="s">
        <v>13</v>
      </c>
      <c r="E31" s="22">
        <v>6</v>
      </c>
      <c r="F31" s="37" t="s">
        <v>87</v>
      </c>
      <c r="G31" s="22">
        <v>8</v>
      </c>
      <c r="H31" s="14" t="s">
        <v>91</v>
      </c>
      <c r="K31" s="33" t="s">
        <v>142</v>
      </c>
      <c r="L31" s="31" t="s">
        <v>139</v>
      </c>
      <c r="M31" s="35"/>
      <c r="N31" s="35"/>
      <c r="O31" s="35"/>
      <c r="P31" s="35"/>
      <c r="Q31" s="34" t="s">
        <v>143</v>
      </c>
      <c r="R31" s="34">
        <v>16</v>
      </c>
      <c r="S31" s="34" t="s">
        <v>144</v>
      </c>
      <c r="T31" s="34" t="s">
        <v>145</v>
      </c>
    </row>
    <row r="32" spans="1:20" ht="21">
      <c r="A32" s="8">
        <v>180</v>
      </c>
      <c r="B32" s="8">
        <v>179</v>
      </c>
      <c r="C32" s="16" t="s">
        <v>36</v>
      </c>
      <c r="D32" s="14" t="s">
        <v>13</v>
      </c>
      <c r="E32" s="22">
        <v>7</v>
      </c>
      <c r="F32" s="37" t="s">
        <v>90</v>
      </c>
      <c r="G32" s="22">
        <v>16</v>
      </c>
      <c r="H32" s="14" t="s">
        <v>212</v>
      </c>
    </row>
    <row r="33" spans="1:18" ht="21">
      <c r="A33" s="8">
        <v>182</v>
      </c>
      <c r="B33" s="8">
        <v>181</v>
      </c>
      <c r="C33" s="16" t="s">
        <v>37</v>
      </c>
      <c r="D33" s="14" t="s">
        <v>13</v>
      </c>
      <c r="E33" s="22">
        <v>8</v>
      </c>
      <c r="F33" s="37" t="s">
        <v>93</v>
      </c>
      <c r="G33" s="22">
        <v>32</v>
      </c>
      <c r="H33" s="14" t="s">
        <v>213</v>
      </c>
      <c r="K33" s="36" t="s">
        <v>146</v>
      </c>
    </row>
    <row r="34" spans="1:18" ht="21">
      <c r="A34" s="8">
        <v>184</v>
      </c>
      <c r="B34" s="8">
        <v>183</v>
      </c>
      <c r="C34" s="16" t="s">
        <v>38</v>
      </c>
      <c r="D34" s="14" t="s">
        <v>13</v>
      </c>
      <c r="E34" s="22" t="s">
        <v>57</v>
      </c>
      <c r="F34" s="15" t="s">
        <v>73</v>
      </c>
      <c r="G34" s="22">
        <v>64</v>
      </c>
      <c r="H34" s="14" t="s">
        <v>214</v>
      </c>
      <c r="N34" s="26" t="s">
        <v>67</v>
      </c>
      <c r="O34" s="26" t="s">
        <v>68</v>
      </c>
      <c r="P34" s="26" t="s">
        <v>69</v>
      </c>
      <c r="Q34" s="26" t="s">
        <v>70</v>
      </c>
      <c r="R34" s="26" t="s">
        <v>71</v>
      </c>
    </row>
    <row r="35" spans="1:18" ht="21">
      <c r="A35" s="8">
        <v>186</v>
      </c>
      <c r="B35" s="8">
        <v>187</v>
      </c>
      <c r="C35" s="16" t="s">
        <v>39</v>
      </c>
      <c r="D35" s="14" t="s">
        <v>18</v>
      </c>
      <c r="E35" s="14" t="s">
        <v>119</v>
      </c>
      <c r="F35" s="14" t="s">
        <v>219</v>
      </c>
      <c r="G35" s="14" t="s">
        <v>68</v>
      </c>
      <c r="H35" s="14" t="s">
        <v>68</v>
      </c>
      <c r="N35" s="26" t="s">
        <v>67</v>
      </c>
      <c r="O35" s="26" t="s">
        <v>57</v>
      </c>
      <c r="P35" s="26" t="s">
        <v>72</v>
      </c>
      <c r="Q35" s="26" t="s">
        <v>73</v>
      </c>
      <c r="R35" s="26" t="s">
        <v>74</v>
      </c>
    </row>
    <row r="36" spans="1:18" ht="21">
      <c r="A36" s="8">
        <v>188</v>
      </c>
      <c r="B36" s="8">
        <v>189</v>
      </c>
      <c r="C36" s="16" t="s">
        <v>40</v>
      </c>
      <c r="D36" s="14" t="s">
        <v>18</v>
      </c>
      <c r="E36" s="14" t="s">
        <v>111</v>
      </c>
      <c r="F36" s="14" t="s">
        <v>220</v>
      </c>
      <c r="G36" s="14" t="s">
        <v>57</v>
      </c>
      <c r="H36" s="14" t="s">
        <v>57</v>
      </c>
      <c r="N36" s="26" t="s">
        <v>67</v>
      </c>
      <c r="O36" s="26" t="s">
        <v>75</v>
      </c>
      <c r="P36" s="26" t="s">
        <v>76</v>
      </c>
      <c r="Q36" s="26" t="s">
        <v>77</v>
      </c>
      <c r="R36" s="26" t="s">
        <v>78</v>
      </c>
    </row>
    <row r="37" spans="1:18" ht="21">
      <c r="A37" s="8">
        <v>190</v>
      </c>
      <c r="B37" s="8">
        <v>191</v>
      </c>
      <c r="C37" s="16" t="s">
        <v>41</v>
      </c>
      <c r="D37" s="14" t="s">
        <v>18</v>
      </c>
      <c r="E37" s="14" t="s">
        <v>107</v>
      </c>
      <c r="F37" s="14" t="s">
        <v>221</v>
      </c>
      <c r="G37" s="14" t="s">
        <v>79</v>
      </c>
      <c r="H37" s="14" t="s">
        <v>79</v>
      </c>
      <c r="L37" t="s">
        <v>47</v>
      </c>
      <c r="N37" s="26" t="s">
        <v>67</v>
      </c>
      <c r="O37" s="26" t="s">
        <v>79</v>
      </c>
      <c r="P37" s="26" t="s">
        <v>80</v>
      </c>
      <c r="Q37" s="26" t="s">
        <v>81</v>
      </c>
      <c r="R37" s="26" t="s">
        <v>78</v>
      </c>
    </row>
    <row r="38" spans="1:18" ht="21">
      <c r="A38" s="8">
        <v>192</v>
      </c>
      <c r="B38" s="8">
        <v>193</v>
      </c>
      <c r="C38" s="16" t="s">
        <v>42</v>
      </c>
      <c r="D38" s="14" t="s">
        <v>18</v>
      </c>
      <c r="E38" s="14" t="s">
        <v>222</v>
      </c>
      <c r="F38" s="14" t="s">
        <v>222</v>
      </c>
      <c r="G38" s="14" t="s">
        <v>222</v>
      </c>
      <c r="H38" s="14" t="s">
        <v>222</v>
      </c>
      <c r="L38" t="s">
        <v>48</v>
      </c>
      <c r="N38" s="26" t="s">
        <v>67</v>
      </c>
      <c r="O38" s="26" t="s">
        <v>82</v>
      </c>
      <c r="P38" s="26" t="s">
        <v>83</v>
      </c>
      <c r="Q38" s="26" t="s">
        <v>84</v>
      </c>
      <c r="R38" s="26" t="s">
        <v>78</v>
      </c>
    </row>
    <row r="39" spans="1:18" ht="21">
      <c r="A39" s="8">
        <v>194</v>
      </c>
      <c r="B39" s="8">
        <v>195</v>
      </c>
      <c r="C39" s="16" t="s">
        <v>43</v>
      </c>
      <c r="D39" s="14" t="s">
        <v>18</v>
      </c>
      <c r="E39" s="14" t="s">
        <v>222</v>
      </c>
      <c r="F39" s="14" t="s">
        <v>222</v>
      </c>
      <c r="G39" s="14" t="s">
        <v>222</v>
      </c>
      <c r="H39" s="14" t="s">
        <v>222</v>
      </c>
      <c r="L39" t="s">
        <v>49</v>
      </c>
      <c r="N39" s="26" t="s">
        <v>67</v>
      </c>
      <c r="O39" s="26" t="s">
        <v>85</v>
      </c>
      <c r="P39" s="26" t="s">
        <v>86</v>
      </c>
      <c r="Q39" s="26" t="s">
        <v>87</v>
      </c>
      <c r="R39" s="26" t="s">
        <v>78</v>
      </c>
    </row>
    <row r="40" spans="1:18" ht="21">
      <c r="A40" s="8">
        <v>196</v>
      </c>
      <c r="B40" s="8">
        <v>197</v>
      </c>
      <c r="C40" s="16" t="s">
        <v>44</v>
      </c>
      <c r="D40" s="14" t="s">
        <v>18</v>
      </c>
      <c r="E40" s="14" t="s">
        <v>222</v>
      </c>
      <c r="F40" s="14" t="s">
        <v>222</v>
      </c>
      <c r="G40" s="14" t="s">
        <v>222</v>
      </c>
      <c r="H40" s="14" t="s">
        <v>222</v>
      </c>
      <c r="L40" t="s">
        <v>50</v>
      </c>
      <c r="N40" s="26" t="s">
        <v>67</v>
      </c>
      <c r="O40" s="26" t="s">
        <v>88</v>
      </c>
      <c r="P40" s="26" t="s">
        <v>89</v>
      </c>
      <c r="Q40" s="26" t="s">
        <v>90</v>
      </c>
      <c r="R40" s="26" t="s">
        <v>78</v>
      </c>
    </row>
    <row r="41" spans="1:18" ht="21">
      <c r="A41" s="8">
        <v>198</v>
      </c>
      <c r="B41" s="8">
        <v>199</v>
      </c>
      <c r="C41" s="16" t="s">
        <v>45</v>
      </c>
      <c r="D41" s="14" t="s">
        <v>18</v>
      </c>
      <c r="E41" s="14" t="s">
        <v>222</v>
      </c>
      <c r="F41" s="14" t="s">
        <v>222</v>
      </c>
      <c r="G41" s="14" t="s">
        <v>222</v>
      </c>
      <c r="H41" s="14" t="s">
        <v>222</v>
      </c>
      <c r="L41" t="s">
        <v>51</v>
      </c>
      <c r="N41" s="26" t="s">
        <v>67</v>
      </c>
      <c r="O41" s="26" t="s">
        <v>91</v>
      </c>
      <c r="P41" s="26" t="s">
        <v>92</v>
      </c>
      <c r="Q41" s="26" t="s">
        <v>93</v>
      </c>
      <c r="R41" s="26" t="s">
        <v>78</v>
      </c>
    </row>
    <row r="42" spans="1:18">
      <c r="A42" s="12"/>
      <c r="B42" s="21"/>
      <c r="L42" t="s">
        <v>52</v>
      </c>
      <c r="N42" s="26" t="s">
        <v>67</v>
      </c>
      <c r="O42" s="26" t="s">
        <v>94</v>
      </c>
      <c r="P42" s="26" t="s">
        <v>95</v>
      </c>
      <c r="Q42" s="26" t="s">
        <v>96</v>
      </c>
      <c r="R42" s="26" t="s">
        <v>97</v>
      </c>
    </row>
    <row r="43" spans="1:18">
      <c r="A43" s="10"/>
      <c r="B43" s="21"/>
      <c r="L43" t="s">
        <v>53</v>
      </c>
      <c r="N43" s="26" t="s">
        <v>98</v>
      </c>
      <c r="O43" s="26" t="s">
        <v>99</v>
      </c>
      <c r="P43" s="26" t="s">
        <v>100</v>
      </c>
      <c r="Q43" s="26" t="s">
        <v>101</v>
      </c>
      <c r="R43" s="26" t="s">
        <v>102</v>
      </c>
    </row>
    <row r="44" spans="1:18">
      <c r="L44" t="s">
        <v>54</v>
      </c>
      <c r="N44" s="26" t="s">
        <v>98</v>
      </c>
      <c r="O44" s="26" t="s">
        <v>103</v>
      </c>
      <c r="P44" s="26" t="s">
        <v>104</v>
      </c>
      <c r="Q44" s="26" t="s">
        <v>105</v>
      </c>
      <c r="R44" s="26" t="s">
        <v>106</v>
      </c>
    </row>
    <row r="45" spans="1:18">
      <c r="N45" s="26" t="s">
        <v>98</v>
      </c>
      <c r="O45" s="26" t="s">
        <v>107</v>
      </c>
      <c r="P45" s="26" t="s">
        <v>108</v>
      </c>
      <c r="Q45" s="26" t="s">
        <v>109</v>
      </c>
      <c r="R45" s="26" t="s">
        <v>110</v>
      </c>
    </row>
    <row r="46" spans="1:18">
      <c r="N46" s="26" t="s">
        <v>98</v>
      </c>
      <c r="O46" s="26" t="s">
        <v>111</v>
      </c>
      <c r="P46" s="26" t="s">
        <v>112</v>
      </c>
      <c r="Q46" s="26" t="s">
        <v>113</v>
      </c>
      <c r="R46" s="26" t="s">
        <v>114</v>
      </c>
    </row>
    <row r="47" spans="1:18">
      <c r="N47" s="26" t="s">
        <v>67</v>
      </c>
      <c r="O47" s="26" t="s">
        <v>115</v>
      </c>
      <c r="P47" s="26" t="s">
        <v>116</v>
      </c>
      <c r="Q47" s="26" t="s">
        <v>117</v>
      </c>
      <c r="R47" s="26" t="s">
        <v>118</v>
      </c>
    </row>
    <row r="48" spans="1:18">
      <c r="N48" s="26" t="s">
        <v>98</v>
      </c>
      <c r="O48" s="26" t="s">
        <v>119</v>
      </c>
      <c r="P48" s="26" t="s">
        <v>120</v>
      </c>
      <c r="Q48" s="26" t="s">
        <v>121</v>
      </c>
      <c r="R48" s="26" t="s">
        <v>122</v>
      </c>
    </row>
    <row r="49" spans="12:18">
      <c r="N49" s="26" t="s">
        <v>67</v>
      </c>
      <c r="O49" s="26" t="s">
        <v>123</v>
      </c>
      <c r="P49" s="26" t="s">
        <v>124</v>
      </c>
      <c r="Q49" s="26" t="s">
        <v>125</v>
      </c>
      <c r="R49" s="26" t="s">
        <v>126</v>
      </c>
    </row>
    <row r="50" spans="12:18">
      <c r="N50" s="26" t="s">
        <v>67</v>
      </c>
      <c r="O50" s="26" t="s">
        <v>127</v>
      </c>
      <c r="P50" s="26" t="s">
        <v>128</v>
      </c>
      <c r="Q50" s="26" t="s">
        <v>129</v>
      </c>
      <c r="R50" s="26" t="s">
        <v>130</v>
      </c>
    </row>
    <row r="51" spans="12:18">
      <c r="N51" s="26" t="s">
        <v>131</v>
      </c>
      <c r="O51" s="26" t="s">
        <v>132</v>
      </c>
      <c r="P51" s="26" t="s">
        <v>133</v>
      </c>
    </row>
    <row r="55" spans="12:18">
      <c r="L55" t="s">
        <v>194</v>
      </c>
    </row>
    <row r="56" spans="12:18">
      <c r="L56" t="s">
        <v>183</v>
      </c>
    </row>
    <row r="57" spans="12:18">
      <c r="L57" t="s">
        <v>195</v>
      </c>
    </row>
    <row r="58" spans="12:18">
      <c r="L58" t="s">
        <v>196</v>
      </c>
    </row>
    <row r="59" spans="12:18">
      <c r="L59" t="s">
        <v>197</v>
      </c>
    </row>
    <row r="60" spans="12:18">
      <c r="L60" t="s">
        <v>198</v>
      </c>
    </row>
    <row r="61" spans="12:18">
      <c r="L61" t="s">
        <v>199</v>
      </c>
    </row>
  </sheetData>
  <hyperlinks>
    <hyperlink ref="M27" r:id="rId1" tooltip="Most significant bit" display="https://en.wikipedia.org/wiki/Most_significant_bit"/>
    <hyperlink ref="T27" r:id="rId2" tooltip="Least significant bit" display="https://en.wikipedia.org/wiki/Least_significant_bit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7"/>
  <sheetViews>
    <sheetView topLeftCell="A19" workbookViewId="0">
      <selection activeCell="D69" sqref="D69"/>
    </sheetView>
  </sheetViews>
  <sheetFormatPr defaultRowHeight="15"/>
  <sheetData>
    <row r="1" spans="1:7">
      <c r="A1" t="s">
        <v>147</v>
      </c>
    </row>
    <row r="2" spans="1:7">
      <c r="A2" t="s">
        <v>148</v>
      </c>
      <c r="G2" t="s">
        <v>47</v>
      </c>
    </row>
    <row r="3" spans="1:7">
      <c r="A3" t="s">
        <v>149</v>
      </c>
      <c r="G3" t="s">
        <v>48</v>
      </c>
    </row>
    <row r="4" spans="1:7">
      <c r="G4" t="s">
        <v>49</v>
      </c>
    </row>
    <row r="5" spans="1:7">
      <c r="A5" t="s">
        <v>150</v>
      </c>
      <c r="G5" t="s">
        <v>50</v>
      </c>
    </row>
    <row r="6" spans="1:7">
      <c r="A6" t="s">
        <v>151</v>
      </c>
      <c r="G6" t="s">
        <v>51</v>
      </c>
    </row>
    <row r="7" spans="1:7">
      <c r="A7" t="s">
        <v>152</v>
      </c>
      <c r="G7" t="s">
        <v>52</v>
      </c>
    </row>
    <row r="8" spans="1:7">
      <c r="A8" t="s">
        <v>153</v>
      </c>
      <c r="G8" t="s">
        <v>53</v>
      </c>
    </row>
    <row r="9" spans="1:7">
      <c r="A9" t="s">
        <v>154</v>
      </c>
      <c r="G9" t="s">
        <v>54</v>
      </c>
    </row>
    <row r="10" spans="1:7">
      <c r="A10" t="s">
        <v>155</v>
      </c>
    </row>
    <row r="11" spans="1:7">
      <c r="A11" t="s">
        <v>156</v>
      </c>
    </row>
    <row r="12" spans="1:7">
      <c r="A12">
        <v>15</v>
      </c>
      <c r="B12" t="s">
        <v>157</v>
      </c>
      <c r="C12" t="s">
        <v>158</v>
      </c>
      <c r="D12" t="s">
        <v>159</v>
      </c>
      <c r="E12" t="s">
        <v>56</v>
      </c>
      <c r="F12" t="s">
        <v>160</v>
      </c>
    </row>
    <row r="13" spans="1:7">
      <c r="A13">
        <v>13</v>
      </c>
      <c r="B13" t="s">
        <v>161</v>
      </c>
      <c r="C13" t="s">
        <v>162</v>
      </c>
      <c r="D13" t="s">
        <v>163</v>
      </c>
      <c r="E13" t="s">
        <v>56</v>
      </c>
      <c r="F13" t="s">
        <v>164</v>
      </c>
    </row>
    <row r="14" spans="1:7">
      <c r="A14">
        <v>12</v>
      </c>
      <c r="B14" t="s">
        <v>165</v>
      </c>
      <c r="C14" t="s">
        <v>162</v>
      </c>
      <c r="D14" t="s">
        <v>166</v>
      </c>
      <c r="E14" t="s">
        <v>56</v>
      </c>
      <c r="F14" t="s">
        <v>167</v>
      </c>
    </row>
    <row r="15" spans="1:7">
      <c r="A15">
        <v>10</v>
      </c>
      <c r="B15" t="s">
        <v>168</v>
      </c>
      <c r="C15" t="s">
        <v>169</v>
      </c>
      <c r="D15" t="s">
        <v>170</v>
      </c>
      <c r="E15" t="s">
        <v>56</v>
      </c>
      <c r="F15" t="s">
        <v>171</v>
      </c>
    </row>
    <row r="16" spans="1:7">
      <c r="A16">
        <v>11</v>
      </c>
      <c r="B16" t="s">
        <v>172</v>
      </c>
      <c r="C16" t="s">
        <v>169</v>
      </c>
      <c r="D16" t="s">
        <v>173</v>
      </c>
      <c r="E16" t="s">
        <v>174</v>
      </c>
      <c r="F16" t="s">
        <v>175</v>
      </c>
    </row>
    <row r="17" spans="1:2">
      <c r="A17" t="s">
        <v>176</v>
      </c>
    </row>
    <row r="18" spans="1:2">
      <c r="A18" t="s">
        <v>177</v>
      </c>
    </row>
    <row r="19" spans="1:2">
      <c r="A19" t="s">
        <v>178</v>
      </c>
    </row>
    <row r="21" spans="1:2">
      <c r="A21" t="s">
        <v>179</v>
      </c>
    </row>
    <row r="22" spans="1:2">
      <c r="A22" t="s">
        <v>180</v>
      </c>
    </row>
    <row r="23" spans="1:2">
      <c r="A23" t="s">
        <v>181</v>
      </c>
    </row>
    <row r="25" spans="1:2">
      <c r="A25" t="s">
        <v>182</v>
      </c>
    </row>
    <row r="26" spans="1:2">
      <c r="A26" t="s">
        <v>183</v>
      </c>
    </row>
    <row r="27" spans="1:2">
      <c r="A27" t="s">
        <v>184</v>
      </c>
      <c r="B27" t="s">
        <v>185</v>
      </c>
    </row>
    <row r="28" spans="1:2">
      <c r="A28" t="s">
        <v>186</v>
      </c>
    </row>
    <row r="29" spans="1:2">
      <c r="A29" t="s">
        <v>187</v>
      </c>
    </row>
    <row r="30" spans="1:2">
      <c r="A30" t="s">
        <v>188</v>
      </c>
    </row>
    <row r="31" spans="1:2">
      <c r="A31" t="s">
        <v>189</v>
      </c>
    </row>
    <row r="32" spans="1:2">
      <c r="A32" t="s">
        <v>190</v>
      </c>
    </row>
    <row r="33" spans="1:1">
      <c r="A33" t="s">
        <v>187</v>
      </c>
    </row>
    <row r="34" spans="1:1">
      <c r="A34" t="s">
        <v>188</v>
      </c>
    </row>
    <row r="35" spans="1:1">
      <c r="A35" t="s">
        <v>191</v>
      </c>
    </row>
    <row r="36" spans="1:1">
      <c r="A36" t="s">
        <v>190</v>
      </c>
    </row>
    <row r="37" spans="1:1">
      <c r="A37" t="s">
        <v>192</v>
      </c>
    </row>
    <row r="38" spans="1:1">
      <c r="A38" t="s">
        <v>193</v>
      </c>
    </row>
    <row r="39" spans="1:1">
      <c r="A39" t="s">
        <v>194</v>
      </c>
    </row>
    <row r="40" spans="1:1">
      <c r="A40" t="s">
        <v>183</v>
      </c>
    </row>
    <row r="41" spans="1:1">
      <c r="A41" t="s">
        <v>195</v>
      </c>
    </row>
    <row r="42" spans="1:1">
      <c r="A42" t="s">
        <v>196</v>
      </c>
    </row>
    <row r="43" spans="1:1">
      <c r="A43" t="s">
        <v>197</v>
      </c>
    </row>
    <row r="44" spans="1:1">
      <c r="A44" t="s">
        <v>198</v>
      </c>
    </row>
    <row r="45" spans="1:1">
      <c r="A45" t="s">
        <v>199</v>
      </c>
    </row>
    <row r="46" spans="1:1">
      <c r="A46" t="s">
        <v>200</v>
      </c>
    </row>
    <row r="47" spans="1:1">
      <c r="A47" t="s">
        <v>188</v>
      </c>
    </row>
    <row r="48" spans="1:1">
      <c r="A48" t="s">
        <v>201</v>
      </c>
    </row>
    <row r="49" spans="1:1">
      <c r="A49" t="s">
        <v>202</v>
      </c>
    </row>
    <row r="50" spans="1:1">
      <c r="A50" t="s">
        <v>203</v>
      </c>
    </row>
    <row r="51" spans="1:1">
      <c r="A51" t="s">
        <v>204</v>
      </c>
    </row>
    <row r="52" spans="1:1">
      <c r="A52" t="s">
        <v>205</v>
      </c>
    </row>
    <row r="53" spans="1:1">
      <c r="A53" t="s">
        <v>206</v>
      </c>
    </row>
    <row r="54" spans="1:1">
      <c r="A54" t="s">
        <v>207</v>
      </c>
    </row>
    <row r="55" spans="1:1">
      <c r="A55" t="s">
        <v>190</v>
      </c>
    </row>
    <row r="56" spans="1:1">
      <c r="A56" t="s">
        <v>208</v>
      </c>
    </row>
    <row r="57" spans="1:1">
      <c r="A57" t="s">
        <v>209</v>
      </c>
    </row>
    <row r="58" spans="1:1">
      <c r="A58" t="s">
        <v>208</v>
      </c>
    </row>
    <row r="59" spans="1:1">
      <c r="A59" t="s">
        <v>210</v>
      </c>
    </row>
    <row r="60" spans="1:1">
      <c r="A60" t="s">
        <v>193</v>
      </c>
    </row>
    <row r="64" spans="1:1">
      <c r="A64" t="s">
        <v>215</v>
      </c>
    </row>
    <row r="65" spans="1:1">
      <c r="A65" t="s">
        <v>216</v>
      </c>
    </row>
    <row r="66" spans="1:1">
      <c r="A66" t="s">
        <v>217</v>
      </c>
    </row>
    <row r="67" spans="1:1">
      <c r="A67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Whole Connector</vt:lpstr>
      <vt:lpstr>Used Pins</vt:lpstr>
      <vt:lpstr>Backup Data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dcterms:created xsi:type="dcterms:W3CDTF">2016-11-01T22:15:15Z</dcterms:created>
  <dcterms:modified xsi:type="dcterms:W3CDTF">2016-11-17T05:27:31Z</dcterms:modified>
</cp:coreProperties>
</file>